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2" windowWidth="21072" windowHeight="11256"/>
  </bookViews>
  <sheets>
    <sheet name="Sheet1" sheetId="1" r:id="rId1"/>
  </sheets>
  <definedNames>
    <definedName name="_xlnm._FilterDatabase" localSheetId="0" hidden="1">Sheet1!$A$1:$F$35</definedName>
  </definedNames>
  <calcPr calcId="125725"/>
</workbook>
</file>

<file path=xl/calcChain.xml><?xml version="1.0" encoding="utf-8"?>
<calcChain xmlns="http://schemas.openxmlformats.org/spreadsheetml/2006/main">
  <c r="H36" i="1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<sst xmlns="http://schemas.openxmlformats.org/spreadsheetml/2006/main" count="178" uniqueCount="130">
  <si>
    <t>RESISTOR, 100Ω</t>
  </si>
  <si>
    <t>RESISTOR, 1.5kΩ</t>
  </si>
  <si>
    <t>RESISTOR, 22Ω</t>
  </si>
  <si>
    <t>CAPACITOR, 100nF</t>
  </si>
  <si>
    <t>CAPACITOR, 1µF</t>
  </si>
  <si>
    <t>CAPACITOR, 10nF</t>
  </si>
  <si>
    <t>CAPACITOR, 2.2µF</t>
  </si>
  <si>
    <t>RESISTOR, 10Ω</t>
  </si>
  <si>
    <t>DACS, PCM1794A</t>
  </si>
  <si>
    <t>RESISTOR, 10kΩ</t>
  </si>
  <si>
    <t>MISC, MCP100T-315I/TT</t>
  </si>
  <si>
    <t>CAPACITOR, 15nF</t>
  </si>
  <si>
    <t>U9</t>
  </si>
  <si>
    <t>U7</t>
  </si>
  <si>
    <t>U10</t>
  </si>
  <si>
    <t>U8</t>
  </si>
  <si>
    <t>J4</t>
  </si>
  <si>
    <t>U3</t>
  </si>
  <si>
    <t>U5</t>
  </si>
  <si>
    <t>R12</t>
  </si>
  <si>
    <t>U6</t>
  </si>
  <si>
    <t>U1</t>
  </si>
  <si>
    <t>R1</t>
  </si>
  <si>
    <t>LED1</t>
  </si>
  <si>
    <t>C22</t>
  </si>
  <si>
    <t>X1</t>
  </si>
  <si>
    <t>J1</t>
  </si>
  <si>
    <t>Quantity</t>
  </si>
  <si>
    <t>Description</t>
  </si>
  <si>
    <t>Package</t>
  </si>
  <si>
    <t>Vendor</t>
  </si>
  <si>
    <t>SOT-23-5</t>
  </si>
  <si>
    <t>L1,2,3,4,5,6</t>
  </si>
  <si>
    <t>SMT 2012</t>
  </si>
  <si>
    <t>SOIC-8</t>
  </si>
  <si>
    <t>SOT-23</t>
  </si>
  <si>
    <t>SSOP-28</t>
  </si>
  <si>
    <t>TQFP-32</t>
  </si>
  <si>
    <t>TH</t>
  </si>
  <si>
    <t>Part</t>
  </si>
  <si>
    <t>J2</t>
  </si>
  <si>
    <t>J3</t>
  </si>
  <si>
    <t>U2,4</t>
  </si>
  <si>
    <t>C2,9,16,19</t>
  </si>
  <si>
    <t>C10</t>
  </si>
  <si>
    <t>C26,27</t>
  </si>
  <si>
    <t>C3,18</t>
  </si>
  <si>
    <t>C4,13,14,15,20,24,28,32,33,34</t>
  </si>
  <si>
    <t>C1,23,30,37</t>
  </si>
  <si>
    <t>C5,21,25,29,35,36</t>
  </si>
  <si>
    <t>C7,31</t>
  </si>
  <si>
    <t>R2,11,13</t>
  </si>
  <si>
    <t>R10,20</t>
  </si>
  <si>
    <t>R5,7,16,18</t>
  </si>
  <si>
    <t>R6,8,17,19</t>
  </si>
  <si>
    <t>R3,4,14,15</t>
  </si>
  <si>
    <t>R9,21</t>
  </si>
  <si>
    <t>12Mhz Oscillator</t>
  </si>
  <si>
    <t>TI USB DAC PCM2707</t>
  </si>
  <si>
    <t>Mini USB Connector</t>
  </si>
  <si>
    <t>Ferrite Beads, 600R-800R</t>
  </si>
  <si>
    <t>SMD, 1206</t>
  </si>
  <si>
    <t>Mouser</t>
  </si>
  <si>
    <t>70-ILB1206ER801V</t>
  </si>
  <si>
    <t>Part Number</t>
  </si>
  <si>
    <t>7x5mm oscillator</t>
  </si>
  <si>
    <t>549-C3392-12.000</t>
  </si>
  <si>
    <t>USB</t>
  </si>
  <si>
    <t>538-54819-0519</t>
  </si>
  <si>
    <t>3.3V Voltage Regulator -  TPS79333</t>
  </si>
  <si>
    <t>595-TPS79333DBVREP</t>
  </si>
  <si>
    <t>SMD, 0805</t>
  </si>
  <si>
    <t>80-C0805C105K4R</t>
  </si>
  <si>
    <t>81-GCM2195C1H103JA6D</t>
  </si>
  <si>
    <t>80-C0805C225K8R</t>
  </si>
  <si>
    <t>C6,8,11,12,17</t>
  </si>
  <si>
    <t>81-GRM215C1H153JA01D</t>
  </si>
  <si>
    <t>Red LED</t>
  </si>
  <si>
    <t>TH, T1</t>
  </si>
  <si>
    <t>604-WP7104ID</t>
  </si>
  <si>
    <t>RESISTOR, Thick Film, 560Ω</t>
  </si>
  <si>
    <t>71-CRCW1206-560</t>
  </si>
  <si>
    <t>RESISTOR, Thick Film, 1.5kΩ</t>
  </si>
  <si>
    <t>71-CRCW1206-1.5K</t>
  </si>
  <si>
    <t>RESISTOR, Thick Film, 22Ω</t>
  </si>
  <si>
    <t>71-CRCW1206-22.1</t>
  </si>
  <si>
    <t>2.5mmLS -6.30mm dia. X 11.20mm H</t>
  </si>
  <si>
    <t>CP-1420-ND</t>
  </si>
  <si>
    <t>Digikey</t>
  </si>
  <si>
    <t>CP-1419-ND</t>
  </si>
  <si>
    <t>TH, RCA JACK, Red</t>
  </si>
  <si>
    <t>TH, RCA JACK, White</t>
  </si>
  <si>
    <t>595-TPS60403DBVR</t>
  </si>
  <si>
    <t>Inverting Charge Pump 60ma, TPS60403</t>
  </si>
  <si>
    <t>595-TPS79325DBVR</t>
  </si>
  <si>
    <t>595-TPS72325DBVTG4</t>
  </si>
  <si>
    <t>-2.5V Voltage Regulator - TPS72325</t>
  </si>
  <si>
    <t>2.5V Voltage Regulator - TPS79325</t>
  </si>
  <si>
    <t>4.75V Voltage Regulator -  TPS793475</t>
  </si>
  <si>
    <t>595-TPS793475DBVR</t>
  </si>
  <si>
    <t>2.0mmLS -5.00mm dia. X 11.00mm H</t>
  </si>
  <si>
    <t>667-EEU-FC1J120</t>
  </si>
  <si>
    <t>667-EEU-FM1C121</t>
  </si>
  <si>
    <t>667-EEU-FC0J331S</t>
  </si>
  <si>
    <t>667-EEU-FR0J122</t>
  </si>
  <si>
    <t>5.0mmLS -10.00mm dia. X12.50mm H</t>
  </si>
  <si>
    <t>5982-15-500V220</t>
  </si>
  <si>
    <t>TH, 5.08mm LS</t>
  </si>
  <si>
    <t>CP1-3533NG-ND</t>
  </si>
  <si>
    <t>3.5MM Output Jack</t>
  </si>
  <si>
    <t>RCA Jack</t>
  </si>
  <si>
    <t>Electrolytic Capacitor, 12µF</t>
  </si>
  <si>
    <t>Electrolytic Capacitor, 120µF</t>
  </si>
  <si>
    <t>Electrolytic Capacitor, 330µF</t>
  </si>
  <si>
    <t>Electrolytic Capacitor, 1200µF</t>
  </si>
  <si>
    <t>Mica Capacitor, 220pF</t>
  </si>
  <si>
    <t>579-MCP100T-315I/TT</t>
  </si>
  <si>
    <t>595-PCM1794ADBR</t>
  </si>
  <si>
    <t>595-PCM2707PJTRG4</t>
  </si>
  <si>
    <t>80-C0805C104K3R7210</t>
  </si>
  <si>
    <t>71-RN50C1000F/R</t>
  </si>
  <si>
    <t>71-RN50C1501F</t>
  </si>
  <si>
    <t>71-RN50C22R1F</t>
  </si>
  <si>
    <t>71-RN50C10R0F</t>
  </si>
  <si>
    <t>71-RN50C1002F</t>
  </si>
  <si>
    <t>TH 3.5mm Jack</t>
  </si>
  <si>
    <t>Op-Amp - OPA2835</t>
  </si>
  <si>
    <t>595-OPA2835ID</t>
  </si>
  <si>
    <t>Each</t>
  </si>
  <si>
    <t>Total</t>
  </si>
</sst>
</file>

<file path=xl/styles.xml><?xml version="1.0" encoding="utf-8"?>
<styleSheet xmlns="http://schemas.openxmlformats.org/spreadsheetml/2006/main">
  <numFmts count="1">
    <numFmt numFmtId="168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168" fontId="0" fillId="0" borderId="0" xfId="0" applyNumberFormat="1"/>
    <xf numFmtId="16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topLeftCell="B1" workbookViewId="0">
      <pane ySplit="1" topLeftCell="A17" activePane="bottomLeft" state="frozen"/>
      <selection pane="bottomLeft" activeCell="H37" sqref="H37"/>
    </sheetView>
  </sheetViews>
  <sheetFormatPr defaultRowHeight="14.4"/>
  <cols>
    <col min="1" max="1" width="27.88671875" customWidth="1"/>
    <col min="2" max="2" width="37.6640625" bestFit="1" customWidth="1"/>
    <col min="3" max="3" width="36.109375" bestFit="1" customWidth="1"/>
    <col min="5" max="5" width="10.88671875" bestFit="1" customWidth="1"/>
    <col min="6" max="6" width="23" bestFit="1" customWidth="1"/>
    <col min="7" max="8" width="8.88671875" style="2"/>
  </cols>
  <sheetData>
    <row r="1" spans="1:8">
      <c r="A1" t="s">
        <v>39</v>
      </c>
      <c r="B1" t="s">
        <v>28</v>
      </c>
      <c r="C1" t="s">
        <v>29</v>
      </c>
      <c r="D1" t="s">
        <v>27</v>
      </c>
      <c r="E1" t="s">
        <v>30</v>
      </c>
      <c r="F1" t="s">
        <v>64</v>
      </c>
      <c r="G1" s="2" t="s">
        <v>128</v>
      </c>
      <c r="H1" s="2" t="s">
        <v>129</v>
      </c>
    </row>
    <row r="2" spans="1:8">
      <c r="A2" t="s">
        <v>48</v>
      </c>
      <c r="B2" s="1" t="s">
        <v>5</v>
      </c>
      <c r="C2" t="s">
        <v>71</v>
      </c>
      <c r="D2">
        <v>4</v>
      </c>
      <c r="E2" t="s">
        <v>62</v>
      </c>
      <c r="F2" t="s">
        <v>73</v>
      </c>
      <c r="G2" s="2">
        <v>0.25</v>
      </c>
      <c r="H2" s="2">
        <f>D2*G2</f>
        <v>1</v>
      </c>
    </row>
    <row r="3" spans="1:8">
      <c r="A3" t="s">
        <v>44</v>
      </c>
      <c r="B3" s="1" t="s">
        <v>112</v>
      </c>
      <c r="C3" s="1" t="s">
        <v>86</v>
      </c>
      <c r="D3">
        <v>1</v>
      </c>
      <c r="E3" s="1" t="s">
        <v>62</v>
      </c>
      <c r="F3" t="s">
        <v>102</v>
      </c>
      <c r="G3" s="2">
        <v>0.62</v>
      </c>
      <c r="H3" s="2">
        <f t="shared" ref="H3:H35" si="0">D3*G3</f>
        <v>0.62</v>
      </c>
    </row>
    <row r="4" spans="1:8">
      <c r="A4" t="s">
        <v>43</v>
      </c>
      <c r="B4" s="1" t="s">
        <v>111</v>
      </c>
      <c r="C4" s="1" t="s">
        <v>100</v>
      </c>
      <c r="D4">
        <v>4</v>
      </c>
      <c r="E4" s="1" t="s">
        <v>62</v>
      </c>
      <c r="F4" t="s">
        <v>101</v>
      </c>
      <c r="G4" s="2">
        <v>0.09</v>
      </c>
      <c r="H4" s="2">
        <f t="shared" si="0"/>
        <v>0.36</v>
      </c>
    </row>
    <row r="5" spans="1:8">
      <c r="A5" s="1" t="s">
        <v>24</v>
      </c>
      <c r="B5" s="1" t="s">
        <v>114</v>
      </c>
      <c r="C5" s="1" t="s">
        <v>105</v>
      </c>
      <c r="D5">
        <v>1</v>
      </c>
      <c r="E5" s="1" t="s">
        <v>62</v>
      </c>
      <c r="F5" t="s">
        <v>104</v>
      </c>
      <c r="G5" s="2">
        <v>0.35</v>
      </c>
      <c r="H5" s="2">
        <f t="shared" si="0"/>
        <v>0.35</v>
      </c>
    </row>
    <row r="6" spans="1:8">
      <c r="A6" t="s">
        <v>45</v>
      </c>
      <c r="B6" s="1" t="s">
        <v>113</v>
      </c>
      <c r="C6" s="1" t="s">
        <v>86</v>
      </c>
      <c r="D6">
        <v>2</v>
      </c>
      <c r="E6" s="1" t="s">
        <v>62</v>
      </c>
      <c r="F6" t="s">
        <v>103</v>
      </c>
      <c r="G6" s="2">
        <v>0.12</v>
      </c>
      <c r="H6" s="2">
        <f t="shared" si="0"/>
        <v>0.24</v>
      </c>
    </row>
    <row r="7" spans="1:8">
      <c r="A7" s="1" t="s">
        <v>46</v>
      </c>
      <c r="B7" s="1" t="s">
        <v>115</v>
      </c>
      <c r="C7" s="1" t="s">
        <v>107</v>
      </c>
      <c r="D7">
        <v>2</v>
      </c>
      <c r="E7" s="1" t="s">
        <v>62</v>
      </c>
      <c r="F7" t="s">
        <v>106</v>
      </c>
      <c r="G7" s="2">
        <v>1.34</v>
      </c>
      <c r="H7" s="2">
        <f t="shared" si="0"/>
        <v>2.68</v>
      </c>
    </row>
    <row r="8" spans="1:8">
      <c r="A8" t="s">
        <v>47</v>
      </c>
      <c r="B8" s="1" t="s">
        <v>4</v>
      </c>
      <c r="C8" t="s">
        <v>71</v>
      </c>
      <c r="D8">
        <v>10</v>
      </c>
      <c r="E8" t="s">
        <v>62</v>
      </c>
      <c r="F8" t="s">
        <v>72</v>
      </c>
      <c r="G8" s="2">
        <v>0.14000000000000001</v>
      </c>
      <c r="H8" s="2">
        <f t="shared" si="0"/>
        <v>1.4000000000000001</v>
      </c>
    </row>
    <row r="9" spans="1:8">
      <c r="A9" t="s">
        <v>49</v>
      </c>
      <c r="B9" s="1" t="s">
        <v>6</v>
      </c>
      <c r="C9" t="s">
        <v>71</v>
      </c>
      <c r="D9">
        <v>6</v>
      </c>
      <c r="E9" t="s">
        <v>62</v>
      </c>
      <c r="F9" t="s">
        <v>74</v>
      </c>
      <c r="G9" s="2">
        <v>0.22</v>
      </c>
      <c r="H9" s="2">
        <f t="shared" si="0"/>
        <v>1.32</v>
      </c>
    </row>
    <row r="10" spans="1:8">
      <c r="A10" t="s">
        <v>75</v>
      </c>
      <c r="B10" s="1" t="s">
        <v>3</v>
      </c>
      <c r="C10" s="1" t="s">
        <v>33</v>
      </c>
      <c r="D10">
        <v>5</v>
      </c>
      <c r="E10" s="1" t="s">
        <v>62</v>
      </c>
      <c r="F10" t="s">
        <v>119</v>
      </c>
      <c r="G10" s="2">
        <v>7.0000000000000007E-2</v>
      </c>
      <c r="H10" s="2">
        <f t="shared" si="0"/>
        <v>0.35000000000000003</v>
      </c>
    </row>
    <row r="11" spans="1:8">
      <c r="A11" t="s">
        <v>50</v>
      </c>
      <c r="B11" s="1" t="s">
        <v>11</v>
      </c>
      <c r="C11" t="s">
        <v>71</v>
      </c>
      <c r="D11">
        <v>2</v>
      </c>
      <c r="E11" t="s">
        <v>62</v>
      </c>
      <c r="F11" t="s">
        <v>76</v>
      </c>
      <c r="G11" s="2">
        <v>0.45</v>
      </c>
      <c r="H11" s="2">
        <f t="shared" si="0"/>
        <v>0.9</v>
      </c>
    </row>
    <row r="12" spans="1:8">
      <c r="A12" t="s">
        <v>26</v>
      </c>
      <c r="B12" t="s">
        <v>59</v>
      </c>
      <c r="C12" t="s">
        <v>67</v>
      </c>
      <c r="D12">
        <v>1</v>
      </c>
      <c r="E12" t="s">
        <v>62</v>
      </c>
      <c r="F12" t="s">
        <v>68</v>
      </c>
      <c r="G12" s="2">
        <v>1.79</v>
      </c>
      <c r="H12" s="2">
        <f t="shared" si="0"/>
        <v>1.79</v>
      </c>
    </row>
    <row r="13" spans="1:8">
      <c r="A13" t="s">
        <v>40</v>
      </c>
      <c r="B13" s="1" t="s">
        <v>110</v>
      </c>
      <c r="C13" s="1" t="s">
        <v>90</v>
      </c>
      <c r="D13">
        <v>1</v>
      </c>
      <c r="E13" s="1" t="s">
        <v>88</v>
      </c>
      <c r="F13" t="s">
        <v>89</v>
      </c>
      <c r="G13" s="2">
        <v>1.78</v>
      </c>
      <c r="H13" s="2">
        <f t="shared" si="0"/>
        <v>1.78</v>
      </c>
    </row>
    <row r="14" spans="1:8">
      <c r="A14" t="s">
        <v>41</v>
      </c>
      <c r="B14" s="1" t="s">
        <v>110</v>
      </c>
      <c r="C14" s="1" t="s">
        <v>91</v>
      </c>
      <c r="D14">
        <v>1</v>
      </c>
      <c r="E14" s="1" t="s">
        <v>88</v>
      </c>
      <c r="F14" t="s">
        <v>87</v>
      </c>
      <c r="G14" s="2">
        <v>1.79</v>
      </c>
      <c r="H14" s="2">
        <f t="shared" si="0"/>
        <v>1.79</v>
      </c>
    </row>
    <row r="15" spans="1:8">
      <c r="A15" s="1" t="s">
        <v>16</v>
      </c>
      <c r="B15" s="1" t="s">
        <v>109</v>
      </c>
      <c r="C15" s="1" t="s">
        <v>125</v>
      </c>
      <c r="D15">
        <v>1</v>
      </c>
      <c r="E15" s="1" t="s">
        <v>88</v>
      </c>
      <c r="F15" t="s">
        <v>108</v>
      </c>
      <c r="G15" s="2">
        <v>1.21</v>
      </c>
      <c r="H15" s="2">
        <f t="shared" si="0"/>
        <v>1.21</v>
      </c>
    </row>
    <row r="16" spans="1:8">
      <c r="A16" s="1" t="s">
        <v>32</v>
      </c>
      <c r="B16" t="s">
        <v>60</v>
      </c>
      <c r="C16" t="s">
        <v>61</v>
      </c>
      <c r="D16">
        <v>6</v>
      </c>
      <c r="E16" t="s">
        <v>62</v>
      </c>
      <c r="F16" t="s">
        <v>63</v>
      </c>
      <c r="G16" s="2">
        <v>0.21</v>
      </c>
      <c r="H16" s="2">
        <f t="shared" si="0"/>
        <v>1.26</v>
      </c>
    </row>
    <row r="17" spans="1:8">
      <c r="A17" s="1" t="s">
        <v>23</v>
      </c>
      <c r="B17" t="s">
        <v>77</v>
      </c>
      <c r="C17" t="s">
        <v>78</v>
      </c>
      <c r="D17">
        <v>1</v>
      </c>
      <c r="E17" t="s">
        <v>62</v>
      </c>
      <c r="F17" t="s">
        <v>79</v>
      </c>
      <c r="G17" s="2">
        <v>0.23</v>
      </c>
      <c r="H17" s="2">
        <f t="shared" si="0"/>
        <v>0.23</v>
      </c>
    </row>
    <row r="18" spans="1:8">
      <c r="A18" t="s">
        <v>22</v>
      </c>
      <c r="B18" s="1" t="s">
        <v>80</v>
      </c>
      <c r="C18" t="s">
        <v>61</v>
      </c>
      <c r="D18">
        <v>1</v>
      </c>
      <c r="E18" t="s">
        <v>62</v>
      </c>
      <c r="F18" t="s">
        <v>81</v>
      </c>
      <c r="G18" s="2">
        <v>0.1</v>
      </c>
      <c r="H18" s="2">
        <f t="shared" si="0"/>
        <v>0.1</v>
      </c>
    </row>
    <row r="19" spans="1:8">
      <c r="A19" t="s">
        <v>52</v>
      </c>
      <c r="B19" s="1" t="s">
        <v>82</v>
      </c>
      <c r="C19" t="s">
        <v>61</v>
      </c>
      <c r="D19">
        <v>2</v>
      </c>
      <c r="E19" t="s">
        <v>62</v>
      </c>
      <c r="F19" t="s">
        <v>83</v>
      </c>
      <c r="G19" s="2">
        <v>0.1</v>
      </c>
      <c r="H19" s="2">
        <f t="shared" si="0"/>
        <v>0.2</v>
      </c>
    </row>
    <row r="20" spans="1:8">
      <c r="A20" t="s">
        <v>19</v>
      </c>
      <c r="B20" s="1" t="s">
        <v>9</v>
      </c>
      <c r="C20" s="1" t="s">
        <v>38</v>
      </c>
      <c r="D20">
        <v>1</v>
      </c>
      <c r="E20" s="1" t="s">
        <v>62</v>
      </c>
      <c r="F20" t="s">
        <v>124</v>
      </c>
      <c r="G20" s="2">
        <v>0.42</v>
      </c>
      <c r="H20" s="2">
        <f t="shared" si="0"/>
        <v>0.42</v>
      </c>
    </row>
    <row r="21" spans="1:8">
      <c r="A21" t="s">
        <v>51</v>
      </c>
      <c r="B21" s="1" t="s">
        <v>84</v>
      </c>
      <c r="C21" t="s">
        <v>61</v>
      </c>
      <c r="D21">
        <v>3</v>
      </c>
      <c r="E21" t="s">
        <v>62</v>
      </c>
      <c r="F21" t="s">
        <v>85</v>
      </c>
      <c r="G21" s="2">
        <v>0.1</v>
      </c>
      <c r="H21" s="2">
        <f t="shared" si="0"/>
        <v>0.30000000000000004</v>
      </c>
    </row>
    <row r="22" spans="1:8">
      <c r="A22" t="s">
        <v>55</v>
      </c>
      <c r="B22" s="1" t="s">
        <v>2</v>
      </c>
      <c r="C22" s="1" t="s">
        <v>38</v>
      </c>
      <c r="D22">
        <v>4</v>
      </c>
      <c r="E22" s="1" t="s">
        <v>62</v>
      </c>
      <c r="F22" t="s">
        <v>122</v>
      </c>
      <c r="G22" s="2">
        <v>0.42</v>
      </c>
      <c r="H22" s="2">
        <f t="shared" si="0"/>
        <v>1.68</v>
      </c>
    </row>
    <row r="23" spans="1:8">
      <c r="A23" t="s">
        <v>53</v>
      </c>
      <c r="B23" s="1" t="s">
        <v>0</v>
      </c>
      <c r="C23" s="1" t="s">
        <v>38</v>
      </c>
      <c r="D23">
        <v>4</v>
      </c>
      <c r="E23" s="1" t="s">
        <v>62</v>
      </c>
      <c r="F23" t="s">
        <v>120</v>
      </c>
      <c r="G23" s="2">
        <v>0.31</v>
      </c>
      <c r="H23" s="2">
        <f t="shared" si="0"/>
        <v>1.24</v>
      </c>
    </row>
    <row r="24" spans="1:8">
      <c r="A24" t="s">
        <v>54</v>
      </c>
      <c r="B24" s="1" t="s">
        <v>1</v>
      </c>
      <c r="C24" s="1" t="s">
        <v>38</v>
      </c>
      <c r="D24">
        <v>4</v>
      </c>
      <c r="E24" s="1" t="s">
        <v>62</v>
      </c>
      <c r="F24" t="s">
        <v>121</v>
      </c>
      <c r="G24" s="2">
        <v>0.42</v>
      </c>
      <c r="H24" s="2">
        <f t="shared" si="0"/>
        <v>1.68</v>
      </c>
    </row>
    <row r="25" spans="1:8">
      <c r="A25" t="s">
        <v>56</v>
      </c>
      <c r="B25" s="1" t="s">
        <v>7</v>
      </c>
      <c r="C25" s="1" t="s">
        <v>38</v>
      </c>
      <c r="D25">
        <v>2</v>
      </c>
      <c r="E25" s="1" t="s">
        <v>62</v>
      </c>
      <c r="F25" t="s">
        <v>123</v>
      </c>
      <c r="G25" s="2">
        <v>0.42</v>
      </c>
      <c r="H25" s="2">
        <f t="shared" si="0"/>
        <v>0.84</v>
      </c>
    </row>
    <row r="26" spans="1:8">
      <c r="A26" s="1" t="s">
        <v>21</v>
      </c>
      <c r="B26" s="1" t="s">
        <v>58</v>
      </c>
      <c r="C26" s="1" t="s">
        <v>37</v>
      </c>
      <c r="D26">
        <v>1</v>
      </c>
      <c r="E26" s="1" t="s">
        <v>62</v>
      </c>
      <c r="F26" t="s">
        <v>118</v>
      </c>
      <c r="G26" s="2">
        <v>6.8</v>
      </c>
      <c r="H26" s="2">
        <f t="shared" si="0"/>
        <v>6.8</v>
      </c>
    </row>
    <row r="27" spans="1:8">
      <c r="A27" s="1" t="s">
        <v>14</v>
      </c>
      <c r="B27" s="1" t="s">
        <v>97</v>
      </c>
      <c r="C27" s="1" t="s">
        <v>31</v>
      </c>
      <c r="D27">
        <v>1</v>
      </c>
      <c r="E27" s="1" t="s">
        <v>62</v>
      </c>
      <c r="F27" t="s">
        <v>94</v>
      </c>
      <c r="G27" s="2">
        <v>0.79</v>
      </c>
      <c r="H27" s="2">
        <f t="shared" si="0"/>
        <v>0.79</v>
      </c>
    </row>
    <row r="28" spans="1:8">
      <c r="A28" s="1" t="s">
        <v>42</v>
      </c>
      <c r="B28" s="1" t="s">
        <v>69</v>
      </c>
      <c r="C28" s="1" t="s">
        <v>31</v>
      </c>
      <c r="D28">
        <v>2</v>
      </c>
      <c r="E28" t="s">
        <v>62</v>
      </c>
      <c r="F28" t="s">
        <v>70</v>
      </c>
      <c r="G28" s="2">
        <v>0.94</v>
      </c>
      <c r="H28" s="2">
        <f t="shared" si="0"/>
        <v>1.88</v>
      </c>
    </row>
    <row r="29" spans="1:8">
      <c r="A29" s="1" t="s">
        <v>17</v>
      </c>
      <c r="B29" s="1" t="s">
        <v>8</v>
      </c>
      <c r="C29" s="1" t="s">
        <v>36</v>
      </c>
      <c r="D29">
        <v>1</v>
      </c>
      <c r="E29" s="1" t="s">
        <v>62</v>
      </c>
      <c r="F29" t="s">
        <v>117</v>
      </c>
      <c r="G29" s="2">
        <v>13.62</v>
      </c>
      <c r="H29" s="2">
        <f t="shared" si="0"/>
        <v>13.62</v>
      </c>
    </row>
    <row r="30" spans="1:8">
      <c r="A30" s="1" t="s">
        <v>18</v>
      </c>
      <c r="B30" s="1" t="s">
        <v>98</v>
      </c>
      <c r="C30" s="1" t="s">
        <v>31</v>
      </c>
      <c r="D30">
        <v>1</v>
      </c>
      <c r="E30" s="1" t="s">
        <v>62</v>
      </c>
      <c r="F30" t="s">
        <v>99</v>
      </c>
      <c r="G30" s="2">
        <v>0.79</v>
      </c>
      <c r="H30" s="2">
        <f t="shared" si="0"/>
        <v>0.79</v>
      </c>
    </row>
    <row r="31" spans="1:8">
      <c r="A31" s="1" t="s">
        <v>20</v>
      </c>
      <c r="B31" s="1" t="s">
        <v>10</v>
      </c>
      <c r="C31" s="1" t="s">
        <v>35</v>
      </c>
      <c r="D31">
        <v>1</v>
      </c>
      <c r="E31" s="1" t="s">
        <v>62</v>
      </c>
      <c r="F31" t="s">
        <v>116</v>
      </c>
      <c r="G31" s="2">
        <v>0.43</v>
      </c>
      <c r="H31" s="2">
        <f t="shared" si="0"/>
        <v>0.43</v>
      </c>
    </row>
    <row r="32" spans="1:8">
      <c r="A32" s="1" t="s">
        <v>13</v>
      </c>
      <c r="B32" s="1" t="s">
        <v>93</v>
      </c>
      <c r="C32" s="1" t="s">
        <v>31</v>
      </c>
      <c r="D32">
        <v>1</v>
      </c>
      <c r="E32" s="1" t="s">
        <v>62</v>
      </c>
      <c r="F32" t="s">
        <v>92</v>
      </c>
      <c r="G32" s="2">
        <v>0.68</v>
      </c>
      <c r="H32" s="2">
        <f t="shared" si="0"/>
        <v>0.68</v>
      </c>
    </row>
    <row r="33" spans="1:8">
      <c r="A33" s="1" t="s">
        <v>15</v>
      </c>
      <c r="B33" s="1" t="s">
        <v>96</v>
      </c>
      <c r="C33" s="1" t="s">
        <v>31</v>
      </c>
      <c r="D33">
        <v>1</v>
      </c>
      <c r="E33" s="1" t="s">
        <v>62</v>
      </c>
      <c r="F33" t="s">
        <v>95</v>
      </c>
      <c r="G33" s="2">
        <v>3.25</v>
      </c>
      <c r="H33" s="2">
        <f t="shared" si="0"/>
        <v>3.25</v>
      </c>
    </row>
    <row r="34" spans="1:8">
      <c r="A34" s="1" t="s">
        <v>12</v>
      </c>
      <c r="B34" s="1" t="s">
        <v>126</v>
      </c>
      <c r="C34" s="1" t="s">
        <v>34</v>
      </c>
      <c r="D34">
        <v>1</v>
      </c>
      <c r="E34" s="1" t="s">
        <v>62</v>
      </c>
      <c r="F34" t="s">
        <v>127</v>
      </c>
      <c r="G34" s="2">
        <v>3.3</v>
      </c>
      <c r="H34" s="2">
        <f t="shared" si="0"/>
        <v>3.3</v>
      </c>
    </row>
    <row r="35" spans="1:8" ht="15" thickBot="1">
      <c r="A35" t="s">
        <v>25</v>
      </c>
      <c r="B35" s="1" t="s">
        <v>57</v>
      </c>
      <c r="C35" s="1" t="s">
        <v>65</v>
      </c>
      <c r="D35">
        <v>1</v>
      </c>
      <c r="E35" t="s">
        <v>62</v>
      </c>
      <c r="F35" t="s">
        <v>66</v>
      </c>
      <c r="G35" s="2">
        <v>2.3199999999999998</v>
      </c>
      <c r="H35" s="2">
        <f t="shared" si="0"/>
        <v>2.3199999999999998</v>
      </c>
    </row>
    <row r="36" spans="1:8">
      <c r="H36" s="3">
        <f>SUM(H2:H35)</f>
        <v>57.6</v>
      </c>
    </row>
  </sheetData>
  <autoFilter ref="A1:F35">
    <sortState ref="A2:F35">
      <sortCondition ref="A1:A35"/>
    </sortState>
  </autoFilter>
  <printOptions gridLines="1"/>
  <pageMargins left="0.7" right="0.7" top="0.75" bottom="0.75" header="0.3" footer="0.3"/>
  <pageSetup scale="75" orientation="landscape" r:id="rId1"/>
  <headerFooter>
    <oddHeader>&amp;LpupDAC V2&amp;CBill Of Materials&amp;R&amp;D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Ground Transportaion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Soosalu</dc:creator>
  <cp:lastModifiedBy>Tom</cp:lastModifiedBy>
  <cp:lastPrinted>2012-06-09T12:29:04Z</cp:lastPrinted>
  <dcterms:created xsi:type="dcterms:W3CDTF">2012-03-04T20:49:49Z</dcterms:created>
  <dcterms:modified xsi:type="dcterms:W3CDTF">2012-06-09T13:15:27Z</dcterms:modified>
</cp:coreProperties>
</file>